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J:\c145\c14500\Eigene Dateien\Infrastrukturmittel\Core facilities\"/>
    </mc:Choice>
  </mc:AlternateContent>
  <xr:revisionPtr revIDLastSave="0" documentId="13_ncr:1_{6D5F0413-8B74-43B1-B038-1E9B524A4E1B}" xr6:coauthVersionLast="47" xr6:coauthVersionMax="47" xr10:uidLastSave="{00000000-0000-0000-0000-000000000000}"/>
  <bookViews>
    <workbookView xWindow="-120" yWindow="-120" windowWidth="29040" windowHeight="15840" xr2:uid="{C98F328C-2440-44F6-AF62-80EF616AD220}"/>
  </bookViews>
  <sheets>
    <sheet name="bisheriges Budget 2023-2024" sheetId="2" r:id="rId1"/>
    <sheet name=" Budgetplanung 2025-2027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D19" i="3"/>
  <c r="B19" i="3"/>
  <c r="B20" i="3"/>
  <c r="D10" i="3" l="1"/>
  <c r="D20" i="3"/>
  <c r="C20" i="3"/>
  <c r="C10" i="3"/>
  <c r="B10" i="3"/>
  <c r="C18" i="2"/>
  <c r="B18" i="2"/>
  <c r="C10" i="2"/>
  <c r="B10" i="2"/>
  <c r="D24" i="3" l="1"/>
  <c r="C24" i="3"/>
  <c r="C22" i="2"/>
  <c r="B22" i="2"/>
  <c r="B24" i="3" l="1"/>
</calcChain>
</file>

<file path=xl/sharedStrings.xml><?xml version="1.0" encoding="utf-8"?>
<sst xmlns="http://schemas.openxmlformats.org/spreadsheetml/2006/main" count="61" uniqueCount="29">
  <si>
    <t>Servicekosten/Wartung</t>
  </si>
  <si>
    <t>Verbrauchsmaterial</t>
  </si>
  <si>
    <t>Reparaturen</t>
  </si>
  <si>
    <t>Softwarelizenzen</t>
  </si>
  <si>
    <t>Kostenkategorie</t>
  </si>
  <si>
    <t>2025</t>
  </si>
  <si>
    <t>2026</t>
  </si>
  <si>
    <t>Ausgaben/Kosten in Euro</t>
  </si>
  <si>
    <t>Einnahmen in Euro</t>
  </si>
  <si>
    <t>Beschreibung</t>
  </si>
  <si>
    <t>&lt;&lt; Name der Core Facility bitte hier eintragen &lt;&lt;</t>
  </si>
  <si>
    <t>Jahre</t>
  </si>
  <si>
    <t>Sonstige Kosten des laufenden Betriebs</t>
  </si>
  <si>
    <t>Neuanschaffungen
(Erweiterungen, Reinvestition)</t>
  </si>
  <si>
    <t>AUSGABEN</t>
  </si>
  <si>
    <t xml:space="preserve"> SUMME </t>
  </si>
  <si>
    <t>EINNAHMEN</t>
  </si>
  <si>
    <t>SALDO</t>
  </si>
  <si>
    <t>2023</t>
  </si>
  <si>
    <t>2024</t>
  </si>
  <si>
    <t>Beiträge aus dem Globalbudget (Institutsbudget, Berufungsmittel, etc.)</t>
  </si>
  <si>
    <t>Beiträge aus Drittmitteln</t>
  </si>
  <si>
    <t>falls zutreffend: Nutzungsgebühren
(intern u/o extern)</t>
  </si>
  <si>
    <t>2027</t>
  </si>
  <si>
    <t>Beiträge durch Arbeitsgruppen (Dauernutzer:innen)</t>
  </si>
  <si>
    <t>falls zutreffend:
Sonstige Beiträge aus dem Globalbudget</t>
  </si>
  <si>
    <t>falls zutreffend:
Einnahmen durch Nutzungsgebühren</t>
  </si>
  <si>
    <t>falls zutreffend:
Beiträge aus Drittmitteln</t>
  </si>
  <si>
    <t>Jährliches Core Facility Sachmittelbudget
(max. € 50.000)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</si>
</sst>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[$€-C07]\ * #,##0.00_-;\-[$€-C07]\ * #,##0.00_-;_-[$€-C07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9"/>
      </left>
      <right/>
      <top style="thick">
        <color theme="9"/>
      </top>
      <bottom style="thin">
        <color rgb="FF00B050"/>
      </bottom>
      <diagonal/>
    </border>
    <border>
      <left/>
      <right/>
      <top style="thick">
        <color theme="9"/>
      </top>
      <bottom style="thin">
        <color rgb="FF00B050"/>
      </bottom>
      <diagonal/>
    </border>
    <border>
      <left/>
      <right style="thick">
        <color theme="9"/>
      </right>
      <top style="thick">
        <color theme="9"/>
      </top>
      <bottom style="thin">
        <color rgb="FF00B050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 style="thin">
        <color theme="4"/>
      </bottom>
      <diagonal/>
    </border>
    <border>
      <left/>
      <right style="thick">
        <color theme="5"/>
      </right>
      <top style="thick">
        <color theme="5"/>
      </top>
      <bottom style="thin">
        <color theme="4"/>
      </bottom>
      <diagonal/>
    </border>
    <border>
      <left style="thick">
        <color theme="5"/>
      </left>
      <right/>
      <top style="thin">
        <color theme="4"/>
      </top>
      <bottom/>
      <diagonal/>
    </border>
    <border>
      <left/>
      <right style="thick">
        <color theme="5"/>
      </right>
      <top style="thin">
        <color theme="4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theme="4"/>
      </left>
      <right/>
      <top style="thick">
        <color theme="4"/>
      </top>
      <bottom style="thin">
        <color rgb="FF00B050"/>
      </bottom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9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164" fontId="4" fillId="0" borderId="0" xfId="1" applyNumberFormat="1" applyFont="1" applyBorder="1" applyAlignment="1" applyProtection="1">
      <alignment horizontal="right"/>
      <protection locked="0"/>
    </xf>
    <xf numFmtId="164" fontId="4" fillId="7" borderId="0" xfId="1" applyNumberFormat="1" applyFont="1" applyFill="1" applyBorder="1" applyAlignment="1" applyProtection="1">
      <alignment horizontal="right"/>
    </xf>
    <xf numFmtId="0" fontId="4" fillId="0" borderId="19" xfId="1" applyNumberFormat="1" applyFont="1" applyBorder="1" applyAlignment="1" applyProtection="1">
      <alignment horizontal="right" wrapText="1"/>
      <protection locked="0"/>
    </xf>
    <xf numFmtId="0" fontId="4" fillId="0" borderId="8" xfId="1" applyNumberFormat="1" applyFont="1" applyBorder="1" applyAlignment="1" applyProtection="1">
      <alignment horizontal="right"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3" fillId="6" borderId="17" xfId="0" applyFont="1" applyFill="1" applyBorder="1"/>
    <xf numFmtId="0" fontId="2" fillId="0" borderId="1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9" xfId="0" applyBorder="1"/>
    <xf numFmtId="164" fontId="6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right"/>
    </xf>
    <xf numFmtId="44" fontId="5" fillId="0" borderId="23" xfId="0" applyNumberFormat="1" applyFont="1" applyBorder="1" applyAlignment="1">
      <alignment horizontal="center"/>
    </xf>
    <xf numFmtId="0" fontId="5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4" borderId="7" xfId="0" applyFont="1" applyFill="1" applyBorder="1" applyAlignment="1">
      <alignment horizontal="center" wrapText="1"/>
    </xf>
    <xf numFmtId="0" fontId="0" fillId="5" borderId="8" xfId="0" applyFill="1" applyBorder="1"/>
    <xf numFmtId="0" fontId="0" fillId="0" borderId="7" xfId="0" applyBorder="1" applyAlignment="1">
      <alignment horizontal="center" wrapText="1"/>
    </xf>
    <xf numFmtId="0" fontId="0" fillId="0" borderId="8" xfId="0" applyBorder="1"/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right"/>
    </xf>
    <xf numFmtId="44" fontId="5" fillId="0" borderId="12" xfId="0" applyNumberFormat="1" applyFont="1" applyBorder="1" applyAlignment="1">
      <alignment horizontal="right"/>
    </xf>
    <xf numFmtId="0" fontId="7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29" xfId="0" applyFont="1" applyBorder="1"/>
    <xf numFmtId="164" fontId="5" fillId="0" borderId="3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0" fontId="3" fillId="4" borderId="31" xfId="0" applyFont="1" applyFill="1" applyBorder="1" applyAlignment="1">
      <alignment horizontal="center" wrapText="1"/>
    </xf>
    <xf numFmtId="0" fontId="0" fillId="0" borderId="8" xfId="0" applyBorder="1" applyAlignment="1" applyProtection="1">
      <alignment horizontal="right" wrapText="1"/>
      <protection locked="0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3" fillId="4" borderId="3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2">
    <cellStyle name="Standard" xfId="0" builtinId="0"/>
    <cellStyle name="Währung" xfId="1" builtinId="4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&quot;€&quot;\ * #,##0.00_-;\-&quot;€&quot;\ * #,##0.00_-;_-&quot;€&quot;\ * &quot;-&quot;??_-;_-@_-"/>
      <alignment horizontal="right" vertical="bottom" textRotation="0" wrapText="0" indent="0" justifyLastLine="0" shrinkToFit="0" readingOrder="0"/>
      <border diagonalUp="0" diagonalDown="0" outline="0">
        <left/>
        <right style="thick">
          <color theme="9"/>
        </right>
        <top/>
        <bottom style="thick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ck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ck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ck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center" vertical="bottom" textRotation="0" wrapText="0" indent="0" justifyLastLine="0" shrinkToFit="0" readingOrder="0"/>
      <border diagonalUp="0" diagonalDown="0" outline="0">
        <left style="thick">
          <color theme="9"/>
        </left>
        <right/>
        <top/>
        <bottom style="thick">
          <color theme="9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</font>
      <alignment horizontal="center" vertical="bottom" textRotation="0" wrapText="0" indent="0" justifyLastLine="0" shrinkToFit="0" readingOrder="0"/>
      <protection locked="1" hidden="0"/>
    </dxf>
    <dxf>
      <alignment horizontal="right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protection locked="1" hidden="0"/>
    </dxf>
    <dxf>
      <font>
        <b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&quot;€&quot;\ * #,##0.00_-;\-&quot;€&quot;\ * #,##0.00_-;_-&quot;€&quot;\ * &quot;-&quot;??_-;_-@_-"/>
      <alignment horizontal="center" vertical="bottom" textRotation="0" wrapText="0" indent="0" justifyLastLine="0" shrinkToFit="0" readingOrder="0"/>
      <border diagonalUp="0" diagonalDown="0">
        <left/>
        <right style="thick">
          <color theme="5"/>
        </right>
        <top/>
        <bottom style="thick">
          <color theme="5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border diagonalUp="0" diagonalDown="0">
        <left/>
        <right/>
        <top/>
        <bottom style="thick">
          <color theme="5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border diagonalUp="0" diagonalDown="0">
        <left/>
        <right/>
        <top/>
        <bottom style="thick">
          <color theme="5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border diagonalUp="0" diagonalDown="0">
        <left/>
        <right/>
        <top/>
        <bottom style="thick">
          <color theme="5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center" vertical="bottom" textRotation="0" wrapText="0" indent="0" justifyLastLine="0" shrinkToFit="0" readingOrder="0"/>
      <border diagonalUp="0" diagonalDown="0">
        <left style="thick">
          <color theme="5"/>
        </left>
        <right/>
        <top/>
        <bottom style="thick">
          <color theme="5"/>
        </bottom>
      </border>
      <protection locked="1" hidden="0"/>
    </dxf>
    <dxf>
      <font>
        <b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0"/>
    </dxf>
    <dxf>
      <border outline="0">
        <left style="thick">
          <color theme="4"/>
        </left>
        <bottom style="thick">
          <color theme="4"/>
        </bottom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&quot;€&quot;\ * #,##0.00_-;\-&quot;€&quot;\ * #,##0.00_-;_-&quot;€&quot;\ * &quot;-&quot;??_-;_-@_-"/>
      <alignment horizontal="right" vertical="bottom" textRotation="0" wrapText="0" indent="0" justifyLastLine="0" shrinkToFit="0" readingOrder="0"/>
      <border diagonalUp="0" diagonalDown="0">
        <left/>
        <right style="thick">
          <color theme="9"/>
        </right>
        <top/>
        <bottom style="thick">
          <color theme="9"/>
        </bottom>
      </border>
      <protection locked="1" hidden="0"/>
    </dxf>
    <dxf>
      <alignment horizontal="general" vertical="bottom" textRotation="0" wrapText="1" indent="0" justifyLastLine="0" shrinkToFit="0" readingOrder="0"/>
      <border diagonalUp="0" diagonalDown="0">
        <left/>
        <right style="thick">
          <color theme="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border diagonalUp="0" diagonalDown="0">
        <left/>
        <right/>
        <top/>
        <bottom style="thick">
          <color theme="9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border diagonalUp="0" diagonalDown="0">
        <left/>
        <right/>
        <top/>
        <bottom style="thick">
          <color theme="9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center" vertical="bottom" textRotation="0" wrapText="0" indent="0" justifyLastLine="0" shrinkToFit="0" readingOrder="0"/>
      <border diagonalUp="0" diagonalDown="0">
        <left style="thick">
          <color theme="9"/>
        </left>
        <right/>
        <top/>
        <bottom style="thick">
          <color theme="9"/>
        </bottom>
      </border>
      <protection locked="1" hidden="0"/>
    </dxf>
    <dxf>
      <font>
        <b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&quot;€&quot;\ * #,##0.00_-;\-&quot;€&quot;\ * #,##0.00_-;_-&quot;€&quot;\ * &quot;-&quot;??_-;_-@_-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5"/>
        </right>
        <top/>
        <bottom style="thick">
          <color theme="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ck">
          <color theme="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[$€-C07]\ * #,##0.00_-;\-[$€-C07]\ * #,##0.00_-;_-[$€-C07]\ * &quot;-&quot;??_-;_-@_-"/>
      <alignment horizontal="center" vertical="bottom" textRotation="0" wrapText="0" indent="0" justifyLastLine="0" shrinkToFit="0" readingOrder="0"/>
      <border diagonalUp="0" diagonalDown="0" outline="0">
        <left style="thick">
          <color theme="5"/>
        </left>
        <right/>
        <top/>
        <bottom style="thick">
          <color theme="5"/>
        </bottom>
      </border>
    </dxf>
    <dxf>
      <font>
        <b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006710-7312-432D-AEC7-34F052B063DE}" name="Ausgaben_Kosten_CF2" displayName="Ausgaben_Kosten_CF2" ref="A3:D10" totalsRowCount="1" headerRowDxfId="59" dataDxfId="58" totalsRowDxfId="57">
  <tableColumns count="4">
    <tableColumn id="1" xr3:uid="{B8B92A0D-3424-41F8-8B7C-1531E785E000}" name="Kostenkategorie" totalsRowLabel=" SUMME " dataDxfId="56" totalsRowDxfId="55"/>
    <tableColumn id="2" xr3:uid="{D3898427-B18C-4702-A881-7A6E18BA7CFC}" name="2023" totalsRowFunction="sum" dataDxfId="54" totalsRowDxfId="53" dataCellStyle="Währung"/>
    <tableColumn id="3" xr3:uid="{BC4110CC-5668-4445-810E-EA3621831EE4}" name="2024" totalsRowFunction="sum" dataDxfId="52" totalsRowDxfId="51" dataCellStyle="Währung"/>
    <tableColumn id="5" xr3:uid="{C96C196A-FC47-43E3-8F27-23B85C90050D}" name="Beschreibung" dataDxfId="50" totalsRowDxfId="49" dataCellStyle="Währung"/>
  </tableColumns>
  <tableStyleInfo name="TableStyleLight10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0A37F0-C688-4CBF-A8C6-136D8A2BA530}" name="Einnahmen_CF" displayName="Einnahmen_CF" ref="A14:D18" totalsRowCount="1" headerRowDxfId="48" dataDxfId="47" totalsRowDxfId="46">
  <tableColumns count="4">
    <tableColumn id="1" xr3:uid="{BF9CB755-93CA-4AE4-9771-C570EF1D44A4}" name="Kostenkategorie" totalsRowLabel=" SUMME " dataDxfId="45" totalsRowDxfId="44"/>
    <tableColumn id="2" xr3:uid="{9C15BE3A-4F04-4D65-B8ED-AF98DCF77E0D}" name="2023" totalsRowFunction="sum" dataDxfId="43" totalsRowDxfId="42" dataCellStyle="Währung"/>
    <tableColumn id="3" xr3:uid="{0C423CDE-3237-421D-B5E7-601F0F62CECA}" name="2024" totalsRowFunction="sum" dataDxfId="41" totalsRowDxfId="40" dataCellStyle="Währung"/>
    <tableColumn id="5" xr3:uid="{78583F56-2E94-48AB-9524-B9A8E25E31DC}" name="Beschreibung" dataDxfId="39" totalsRowDxfId="38"/>
  </tableColumns>
  <tableStyleInfo name="TableStyleLight14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BCC504-5780-47AC-AACC-9D6C2CBF9C63}" name="Tabelle3" displayName="Tabelle3" ref="A21:C22" totalsRowShown="0" headerRowDxfId="37" dataDxfId="36" tableBorderDxfId="35">
  <autoFilter ref="A21:C22" xr:uid="{12BCC504-5780-47AC-AACC-9D6C2CBF9C63}"/>
  <tableColumns count="3">
    <tableColumn id="1" xr3:uid="{E0CCB2BD-7097-4661-9287-DC9BAE66B4EA}" name="Jahre" dataDxfId="34"/>
    <tableColumn id="2" xr3:uid="{2A9B2DAD-2E1E-411F-9B50-A3B671CF110B}" name="2025" dataDxfId="33">
      <calculatedColumnFormula>SUM(Einnahmen_CF[[#Totals],[2023]]-Ausgaben_Kosten_CF2[[#Totals],[2023]])</calculatedColumnFormula>
    </tableColumn>
    <tableColumn id="3" xr3:uid="{EF4690F6-19E5-4A77-A69F-D7849CE84F5E}" name="2026" dataDxfId="32">
      <calculatedColumnFormula>SUM(Einnahmen_CF[[#Totals],[2024]]-Ausgaben_Kosten_CF2[[#Totals],[2024]])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9C6078-B9D8-483D-BC5C-0611513AED7F}" name="Ausgaben_Kosten_CF" displayName="Ausgaben_Kosten_CF" ref="A3:E10" totalsRowCount="1" headerRowDxfId="31" dataDxfId="30" totalsRowDxfId="29">
  <tableColumns count="5">
    <tableColumn id="1" xr3:uid="{318C6150-9272-42FA-938E-FE13908EFB29}" name="Kostenkategorie" totalsRowLabel=" SUMME " dataDxfId="28" totalsRowDxfId="27"/>
    <tableColumn id="2" xr3:uid="{FA35FBE3-762D-4F16-A37B-38F5C13AF54C}" name="2025" totalsRowFunction="sum" dataDxfId="26" totalsRowDxfId="25" dataCellStyle="Währung"/>
    <tableColumn id="3" xr3:uid="{75F93417-E774-4151-8F1A-EAD078AA9024}" name="2026" totalsRowFunction="sum" dataDxfId="24" totalsRowDxfId="23" dataCellStyle="Währung"/>
    <tableColumn id="4" xr3:uid="{2F4F9EC6-1EA4-4B26-92FB-D88C68ACF08A}" name="2027" totalsRowFunction="sum" dataDxfId="22" totalsRowDxfId="21" dataCellStyle="Währung"/>
    <tableColumn id="5" xr3:uid="{7D283BD8-DC43-40CD-A2B6-D1E1A182D39A}" name="Beschreibung" dataDxfId="20" totalsRowDxfId="19" dataCellStyle="Währung"/>
  </tableColumns>
  <tableStyleInfo name="TableStyleLight10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2E38D7C-7595-4521-8FF7-9BDFB7917623}" name="Einnahmen_CF6" displayName="Einnahmen_CF6" ref="A14:E20" totalsRowCount="1" headerRowDxfId="18" dataDxfId="17" totalsRowDxfId="16">
  <tableColumns count="5">
    <tableColumn id="1" xr3:uid="{3A8CBB47-F58D-40BF-A94E-081FF1156133}" name="Kostenkategorie" totalsRowLabel=" SUMME " dataDxfId="15" totalsRowDxfId="4"/>
    <tableColumn id="2" xr3:uid="{3FD14994-7841-4C64-926C-227E153768B9}" name="2025" totalsRowFunction="sum" dataDxfId="14" totalsRowDxfId="3" dataCellStyle="Währung"/>
    <tableColumn id="3" xr3:uid="{CE393345-4E26-4CD0-BDB7-60B329810A51}" name="2026" totalsRowFunction="sum" dataDxfId="13" totalsRowDxfId="2" dataCellStyle="Währung"/>
    <tableColumn id="4" xr3:uid="{6469CAD3-E493-4AD9-B58C-3CC820D03E61}" name="2027" totalsRowFunction="sum" dataDxfId="12" totalsRowDxfId="1" dataCellStyle="Währung"/>
    <tableColumn id="5" xr3:uid="{8D18BCBB-EC42-45C5-AFF9-AD3FB5035E4D}" name="Beschreibung" dataDxfId="11" totalsRowDxfId="0"/>
  </tableColumns>
  <tableStyleInfo name="TableStyleLight14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86C2972-298F-4710-93B9-DA902FDCD81B}" name="Tabelle5" displayName="Tabelle5" ref="A23:D24" totalsRowShown="0" headerRowDxfId="10" dataDxfId="9">
  <tableColumns count="4">
    <tableColumn id="1" xr3:uid="{DE62F73C-0489-4800-83B1-EBC1BEDF9879}" name="Jahre" dataDxfId="8"/>
    <tableColumn id="2" xr3:uid="{D6EB0AB8-2C7B-4FD3-8820-514ECA76447E}" name="2025" dataDxfId="7">
      <calculatedColumnFormula>SUM(Einnahmen_CF6[[#Totals],[2025]]-Ausgaben_Kosten_CF[[#Totals],[2025]])</calculatedColumnFormula>
    </tableColumn>
    <tableColumn id="3" xr3:uid="{88DA1EB2-6966-4DA8-8C6C-AB62CBADAF81}" name="2026" dataDxfId="6">
      <calculatedColumnFormula>SUM(Einnahmen_CF6[[#Totals],[2026]]-Ausgaben_Kosten_CF[[#Totals],[2026]])</calculatedColumnFormula>
    </tableColumn>
    <tableColumn id="4" xr3:uid="{4017CBBC-1A4E-43F3-BED2-FBA294CF8D45}" name="2027" dataDxfId="5">
      <calculatedColumnFormula>SUM(Einnahmen_CF6[[#Totals],[2027]]-Ausgaben_Kosten_CF[[#Totals],[2027]])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571B-928F-41BE-B7EC-7F933DB98FCB}">
  <sheetPr codeName="Tabelle1">
    <pageSetUpPr fitToPage="1"/>
  </sheetPr>
  <dimension ref="A1:D23"/>
  <sheetViews>
    <sheetView tabSelected="1" zoomScaleNormal="100" workbookViewId="0">
      <selection activeCell="B1" sqref="B1:D1"/>
    </sheetView>
  </sheetViews>
  <sheetFormatPr baseColWidth="10" defaultColWidth="11.42578125" defaultRowHeight="15" x14ac:dyDescent="0.25"/>
  <cols>
    <col min="1" max="1" width="41.85546875" customWidth="1"/>
    <col min="2" max="3" width="21.140625" style="12" customWidth="1"/>
    <col min="4" max="4" width="72.7109375" style="12" customWidth="1"/>
  </cols>
  <sheetData>
    <row r="1" spans="1:4" ht="27" customHeight="1" thickTop="1" x14ac:dyDescent="0.25">
      <c r="A1" s="8" t="s">
        <v>14</v>
      </c>
      <c r="B1" s="42" t="s">
        <v>10</v>
      </c>
      <c r="C1" s="42"/>
      <c r="D1" s="43"/>
    </row>
    <row r="2" spans="1:4" x14ac:dyDescent="0.25">
      <c r="A2" s="9"/>
      <c r="B2" s="38" t="s">
        <v>7</v>
      </c>
      <c r="C2" s="39"/>
      <c r="D2" s="10"/>
    </row>
    <row r="3" spans="1:4" x14ac:dyDescent="0.25">
      <c r="A3" s="11" t="s">
        <v>4</v>
      </c>
      <c r="B3" s="12" t="s">
        <v>18</v>
      </c>
      <c r="C3" s="12" t="s">
        <v>19</v>
      </c>
      <c r="D3" s="13" t="s">
        <v>9</v>
      </c>
    </row>
    <row r="4" spans="1:4" ht="45.95" customHeight="1" x14ac:dyDescent="0.25">
      <c r="A4" s="5" t="s">
        <v>1</v>
      </c>
      <c r="B4" s="1"/>
      <c r="C4" s="1"/>
      <c r="D4" s="3"/>
    </row>
    <row r="5" spans="1:4" ht="45.95" customHeight="1" x14ac:dyDescent="0.25">
      <c r="A5" s="5" t="s">
        <v>0</v>
      </c>
      <c r="B5" s="1"/>
      <c r="C5" s="1"/>
      <c r="D5" s="3"/>
    </row>
    <row r="6" spans="1:4" ht="45.95" customHeight="1" x14ac:dyDescent="0.25">
      <c r="A6" s="5" t="s">
        <v>3</v>
      </c>
      <c r="B6" s="1"/>
      <c r="C6" s="1"/>
      <c r="D6" s="3"/>
    </row>
    <row r="7" spans="1:4" ht="45.95" customHeight="1" x14ac:dyDescent="0.25">
      <c r="A7" s="5" t="s">
        <v>2</v>
      </c>
      <c r="B7" s="1"/>
      <c r="C7" s="1"/>
      <c r="D7" s="3"/>
    </row>
    <row r="8" spans="1:4" ht="45.95" customHeight="1" x14ac:dyDescent="0.25">
      <c r="A8" s="5" t="s">
        <v>12</v>
      </c>
      <c r="B8" s="1"/>
      <c r="C8" s="1"/>
      <c r="D8" s="3"/>
    </row>
    <row r="9" spans="1:4" ht="45.95" customHeight="1" x14ac:dyDescent="0.25">
      <c r="A9" s="5" t="s">
        <v>13</v>
      </c>
      <c r="B9" s="1"/>
      <c r="C9" s="1"/>
      <c r="D9" s="3"/>
    </row>
    <row r="10" spans="1:4" s="17" customFormat="1" ht="21.75" customHeight="1" thickBot="1" x14ac:dyDescent="0.3">
      <c r="A10" s="14" t="s">
        <v>15</v>
      </c>
      <c r="B10" s="15">
        <f>SUBTOTAL(109,Ausgaben_Kosten_CF2[2023])</f>
        <v>0</v>
      </c>
      <c r="C10" s="15">
        <f>SUBTOTAL(109,Ausgaben_Kosten_CF2[2024])</f>
        <v>0</v>
      </c>
      <c r="D10" s="16"/>
    </row>
    <row r="11" spans="1:4" ht="12" customHeight="1" thickTop="1" thickBot="1" x14ac:dyDescent="0.3"/>
    <row r="12" spans="1:4" ht="27" customHeight="1" thickTop="1" x14ac:dyDescent="0.25">
      <c r="A12" s="18" t="s">
        <v>16</v>
      </c>
      <c r="B12" s="19"/>
      <c r="C12" s="19"/>
      <c r="D12" s="20"/>
    </row>
    <row r="13" spans="1:4" x14ac:dyDescent="0.25">
      <c r="A13" s="36"/>
      <c r="B13" s="40" t="s">
        <v>8</v>
      </c>
      <c r="C13" s="41"/>
      <c r="D13" s="22"/>
    </row>
    <row r="14" spans="1:4" x14ac:dyDescent="0.25">
      <c r="A14" s="23" t="s">
        <v>4</v>
      </c>
      <c r="B14" s="12" t="s">
        <v>18</v>
      </c>
      <c r="C14" s="12" t="s">
        <v>19</v>
      </c>
      <c r="D14" s="24" t="s">
        <v>9</v>
      </c>
    </row>
    <row r="15" spans="1:4" ht="45.95" customHeight="1" x14ac:dyDescent="0.25">
      <c r="A15" s="6" t="s">
        <v>20</v>
      </c>
      <c r="B15" s="1"/>
      <c r="C15" s="1"/>
      <c r="D15" s="4"/>
    </row>
    <row r="16" spans="1:4" s="17" customFormat="1" ht="45.95" customHeight="1" x14ac:dyDescent="0.25">
      <c r="A16" s="6" t="s">
        <v>21</v>
      </c>
      <c r="B16" s="1"/>
      <c r="C16" s="1"/>
      <c r="D16" s="4"/>
    </row>
    <row r="17" spans="1:4" ht="45.95" customHeight="1" x14ac:dyDescent="0.25">
      <c r="A17" s="6" t="s">
        <v>22</v>
      </c>
      <c r="B17" s="1"/>
      <c r="C17" s="1"/>
      <c r="D17" s="4"/>
    </row>
    <row r="18" spans="1:4" ht="21.75" customHeight="1" thickBot="1" x14ac:dyDescent="0.3">
      <c r="A18" s="25" t="s">
        <v>15</v>
      </c>
      <c r="B18" s="26">
        <f>SUBTOTAL(109,Einnahmen_CF[2023])</f>
        <v>0</v>
      </c>
      <c r="C18" s="26">
        <f>SUBTOTAL(109,Einnahmen_CF[2024])</f>
        <v>0</v>
      </c>
      <c r="D18" s="27"/>
    </row>
    <row r="19" spans="1:4" ht="12.75" customHeight="1" thickTop="1" thickBot="1" x14ac:dyDescent="0.3"/>
    <row r="20" spans="1:4" ht="19.5" thickTop="1" x14ac:dyDescent="0.25">
      <c r="A20" s="28" t="s">
        <v>17</v>
      </c>
      <c r="B20" s="29"/>
      <c r="C20" s="30"/>
    </row>
    <row r="21" spans="1:4" x14ac:dyDescent="0.25">
      <c r="A21" s="31" t="s">
        <v>11</v>
      </c>
      <c r="B21" s="12" t="s">
        <v>5</v>
      </c>
      <c r="C21" s="32" t="s">
        <v>6</v>
      </c>
    </row>
    <row r="22" spans="1:4" ht="23.25" customHeight="1" thickBot="1" x14ac:dyDescent="0.3">
      <c r="A22" s="33"/>
      <c r="B22" s="34">
        <f>SUM(Einnahmen_CF[[#Totals],[2023]]-Ausgaben_Kosten_CF2[[#Totals],[2023]])</f>
        <v>0</v>
      </c>
      <c r="C22" s="35">
        <f>SUM(Einnahmen_CF[[#Totals],[2024]]-Ausgaben_Kosten_CF2[[#Totals],[2024]])</f>
        <v>0</v>
      </c>
    </row>
    <row r="23" spans="1:4" ht="15.75" thickTop="1" x14ac:dyDescent="0.25"/>
  </sheetData>
  <sheetProtection algorithmName="SHA-512" hashValue="OX6mJt/Kgy89QNs8wuEN52sfffl8iAexj7B64qhUs3cp6l+Le6aM+k1MO7zDcZWjbA9/vjxQXubwJxCK1b8nLA==" saltValue="MAWEhWXsG7uRM//OlbCmoQ==" spinCount="100000" sheet="1" objects="1" scenarios="1" selectLockedCells="1"/>
  <mergeCells count="3">
    <mergeCell ref="B2:C2"/>
    <mergeCell ref="B13:C13"/>
    <mergeCell ref="B1:D1"/>
  </mergeCells>
  <phoneticPr fontId="9" type="noConversion"/>
  <pageMargins left="0.7" right="0.7" top="0.75" bottom="0.75" header="0.3" footer="0.3"/>
  <pageSetup paperSize="9" scale="75" orientation="landscape" verticalDpi="300" r:id="rId1"/>
  <headerFooter>
    <oddFooter>&amp;R Anlage 2/Tabellenblatt 1: Core Facility Antrag - bisheriges Budget 2023-2024</oddFoot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E4E5-AFB9-41D4-9BF5-991B1605EF27}">
  <sheetPr>
    <pageSetUpPr fitToPage="1"/>
  </sheetPr>
  <dimension ref="A1:E25"/>
  <sheetViews>
    <sheetView zoomScaleNormal="100" workbookViewId="0">
      <selection activeCell="B4" sqref="B4"/>
    </sheetView>
  </sheetViews>
  <sheetFormatPr baseColWidth="10" defaultColWidth="11.42578125" defaultRowHeight="15" x14ac:dyDescent="0.25"/>
  <cols>
    <col min="1" max="1" width="41.85546875" customWidth="1"/>
    <col min="2" max="4" width="21.140625" style="12" customWidth="1"/>
    <col min="5" max="5" width="72.7109375" customWidth="1"/>
  </cols>
  <sheetData>
    <row r="1" spans="1:5" ht="27" customHeight="1" thickTop="1" x14ac:dyDescent="0.25">
      <c r="A1" s="8" t="s">
        <v>14</v>
      </c>
      <c r="B1" s="42" t="s">
        <v>10</v>
      </c>
      <c r="C1" s="42"/>
      <c r="D1" s="42"/>
      <c r="E1" s="43"/>
    </row>
    <row r="2" spans="1:5" ht="15" customHeight="1" x14ac:dyDescent="0.25">
      <c r="A2" s="9"/>
      <c r="B2" s="38" t="s">
        <v>7</v>
      </c>
      <c r="C2" s="39"/>
      <c r="D2" s="39"/>
      <c r="E2" s="10"/>
    </row>
    <row r="3" spans="1:5" ht="15" customHeight="1" x14ac:dyDescent="0.25">
      <c r="A3" s="11" t="s">
        <v>4</v>
      </c>
      <c r="B3" s="12" t="s">
        <v>5</v>
      </c>
      <c r="C3" s="12" t="s">
        <v>6</v>
      </c>
      <c r="D3" s="12" t="s">
        <v>23</v>
      </c>
      <c r="E3" s="13" t="s">
        <v>9</v>
      </c>
    </row>
    <row r="4" spans="1:5" ht="45.95" customHeight="1" x14ac:dyDescent="0.25">
      <c r="A4" s="5" t="s">
        <v>1</v>
      </c>
      <c r="B4" s="1"/>
      <c r="C4" s="1"/>
      <c r="D4" s="1"/>
      <c r="E4" s="3"/>
    </row>
    <row r="5" spans="1:5" ht="45.95" customHeight="1" x14ac:dyDescent="0.25">
      <c r="A5" s="5" t="s">
        <v>0</v>
      </c>
      <c r="B5" s="1"/>
      <c r="C5" s="1"/>
      <c r="D5" s="1"/>
      <c r="E5" s="3"/>
    </row>
    <row r="6" spans="1:5" ht="45.95" customHeight="1" x14ac:dyDescent="0.25">
      <c r="A6" s="5" t="s">
        <v>3</v>
      </c>
      <c r="B6" s="1"/>
      <c r="C6" s="1"/>
      <c r="D6" s="1"/>
      <c r="E6" s="3"/>
    </row>
    <row r="7" spans="1:5" ht="45.95" customHeight="1" x14ac:dyDescent="0.25">
      <c r="A7" s="5" t="s">
        <v>2</v>
      </c>
      <c r="B7" s="1"/>
      <c r="C7" s="1"/>
      <c r="D7" s="1"/>
      <c r="E7" s="3"/>
    </row>
    <row r="8" spans="1:5" ht="45.95" customHeight="1" x14ac:dyDescent="0.25">
      <c r="A8" s="5" t="s">
        <v>12</v>
      </c>
      <c r="B8" s="1"/>
      <c r="C8" s="1"/>
      <c r="D8" s="1"/>
      <c r="E8" s="3"/>
    </row>
    <row r="9" spans="1:5" ht="45.95" customHeight="1" x14ac:dyDescent="0.25">
      <c r="A9" s="5" t="s">
        <v>13</v>
      </c>
      <c r="B9" s="1"/>
      <c r="C9" s="1"/>
      <c r="D9" s="1"/>
      <c r="E9" s="3"/>
    </row>
    <row r="10" spans="1:5" s="17" customFormat="1" ht="21.75" customHeight="1" thickBot="1" x14ac:dyDescent="0.3">
      <c r="A10" s="14" t="s">
        <v>15</v>
      </c>
      <c r="B10" s="15">
        <f>SUBTOTAL(109,Ausgaben_Kosten_CF[2025])</f>
        <v>0</v>
      </c>
      <c r="C10" s="15">
        <f>SUBTOTAL(109,Ausgaben_Kosten_CF[2026])</f>
        <v>0</v>
      </c>
      <c r="D10" s="15">
        <f>SUBTOTAL(109,Ausgaben_Kosten_CF[2027])</f>
        <v>0</v>
      </c>
      <c r="E10" s="16"/>
    </row>
    <row r="11" spans="1:5" ht="16.5" thickTop="1" thickBot="1" x14ac:dyDescent="0.3"/>
    <row r="12" spans="1:5" ht="27" customHeight="1" thickTop="1" x14ac:dyDescent="0.25">
      <c r="A12" s="18" t="s">
        <v>16</v>
      </c>
      <c r="B12" s="19"/>
      <c r="C12" s="19"/>
      <c r="D12" s="19"/>
      <c r="E12" s="20"/>
    </row>
    <row r="13" spans="1:5" x14ac:dyDescent="0.25">
      <c r="A13" s="21"/>
      <c r="B13" s="44" t="s">
        <v>8</v>
      </c>
      <c r="C13" s="45"/>
      <c r="D13" s="45"/>
      <c r="E13" s="22"/>
    </row>
    <row r="14" spans="1:5" x14ac:dyDescent="0.25">
      <c r="A14" s="23" t="s">
        <v>4</v>
      </c>
      <c r="B14" s="12" t="s">
        <v>5</v>
      </c>
      <c r="C14" s="12" t="s">
        <v>6</v>
      </c>
      <c r="D14" s="12" t="s">
        <v>23</v>
      </c>
      <c r="E14" s="24" t="s">
        <v>9</v>
      </c>
    </row>
    <row r="15" spans="1:5" ht="45.95" customHeight="1" x14ac:dyDescent="0.25">
      <c r="A15" s="6" t="s">
        <v>24</v>
      </c>
      <c r="B15" s="1"/>
      <c r="C15" s="1"/>
      <c r="D15" s="1"/>
      <c r="E15" s="37"/>
    </row>
    <row r="16" spans="1:5" ht="45.95" customHeight="1" x14ac:dyDescent="0.25">
      <c r="A16" s="6" t="s">
        <v>25</v>
      </c>
      <c r="B16" s="1"/>
      <c r="C16" s="1"/>
      <c r="D16" s="1"/>
      <c r="E16" s="37"/>
    </row>
    <row r="17" spans="1:5" ht="45.95" customHeight="1" x14ac:dyDescent="0.25">
      <c r="A17" s="6" t="s">
        <v>26</v>
      </c>
      <c r="B17" s="1"/>
      <c r="C17" s="1"/>
      <c r="D17" s="1"/>
      <c r="E17" s="37"/>
    </row>
    <row r="18" spans="1:5" ht="45.95" customHeight="1" x14ac:dyDescent="0.25">
      <c r="A18" s="6" t="s">
        <v>27</v>
      </c>
      <c r="B18" s="1"/>
      <c r="C18" s="1"/>
      <c r="D18" s="1"/>
      <c r="E18" s="37"/>
    </row>
    <row r="19" spans="1:5" ht="45.95" customHeight="1" x14ac:dyDescent="0.25">
      <c r="A19" s="7" t="s">
        <v>28</v>
      </c>
      <c r="B19" s="2">
        <f>MIN(SUM(B4:B8)*0.5,50000)</f>
        <v>0</v>
      </c>
      <c r="C19" s="2">
        <f t="shared" ref="C19:D19" si="0">MIN(SUM(C4:C8)*0.5,50000)</f>
        <v>0</v>
      </c>
      <c r="D19" s="2">
        <f t="shared" si="0"/>
        <v>0</v>
      </c>
      <c r="E19" s="37"/>
    </row>
    <row r="20" spans="1:5" s="17" customFormat="1" ht="21.75" customHeight="1" thickBot="1" x14ac:dyDescent="0.3">
      <c r="A20" s="25" t="s">
        <v>15</v>
      </c>
      <c r="B20" s="26">
        <f>SUBTOTAL(109,Einnahmen_CF6[2025])</f>
        <v>0</v>
      </c>
      <c r="C20" s="26">
        <f>SUBTOTAL(109,Einnahmen_CF6[2026])</f>
        <v>0</v>
      </c>
      <c r="D20" s="26">
        <f>SUBTOTAL(109,Einnahmen_CF6[2027])</f>
        <v>0</v>
      </c>
      <c r="E20" s="27"/>
    </row>
    <row r="21" spans="1:5" ht="16.5" thickTop="1" thickBot="1" x14ac:dyDescent="0.3"/>
    <row r="22" spans="1:5" ht="19.5" thickTop="1" x14ac:dyDescent="0.25">
      <c r="A22" s="28" t="s">
        <v>17</v>
      </c>
      <c r="B22" s="29"/>
      <c r="C22" s="29"/>
      <c r="D22" s="30"/>
    </row>
    <row r="23" spans="1:5" x14ac:dyDescent="0.25">
      <c r="A23" s="31" t="s">
        <v>11</v>
      </c>
      <c r="B23" s="12" t="s">
        <v>5</v>
      </c>
      <c r="C23" s="12" t="s">
        <v>6</v>
      </c>
      <c r="D23" s="32" t="s">
        <v>23</v>
      </c>
    </row>
    <row r="24" spans="1:5" s="17" customFormat="1" ht="23.25" customHeight="1" thickBot="1" x14ac:dyDescent="0.3">
      <c r="A24" s="33"/>
      <c r="B24" s="34">
        <f>SUM(Einnahmen_CF6[[#Totals],[2025]]-Ausgaben_Kosten_CF[[#Totals],[2025]])</f>
        <v>0</v>
      </c>
      <c r="C24" s="34">
        <f>SUM(Einnahmen_CF6[[#Totals],[2026]]-Ausgaben_Kosten_CF[[#Totals],[2026]])</f>
        <v>0</v>
      </c>
      <c r="D24" s="35">
        <f>SUM(Einnahmen_CF6[[#Totals],[2027]]-Ausgaben_Kosten_CF[[#Totals],[2027]])</f>
        <v>0</v>
      </c>
    </row>
    <row r="25" spans="1:5" ht="15.75" thickTop="1" x14ac:dyDescent="0.25"/>
  </sheetData>
  <sheetProtection algorithmName="SHA-512" hashValue="Gxn4n/ApuyPunBJlizdVj3x5N/xBJSwDywY/Ew/OC2YV51IA1NBs5ZO3uFm+SbZT4l2jEFvDEXnFbWTJcomq1g==" saltValue="h7AvdBACWK6FZjjnhPKEOg==" spinCount="100000" sheet="1" objects="1" scenarios="1" selectLockedCells="1"/>
  <mergeCells count="3">
    <mergeCell ref="B1:E1"/>
    <mergeCell ref="B2:D2"/>
    <mergeCell ref="B13:D13"/>
  </mergeCells>
  <pageMargins left="0.7" right="0.7" top="0.75" bottom="0.75" header="0.3" footer="0.3"/>
  <pageSetup paperSize="9" scale="65" orientation="landscape" verticalDpi="300" r:id="rId1"/>
  <headerFooter>
    <oddFooter>&amp;RAnlage 2/Tabellenblatt 2: Core Facility Antrag - Finanzplanung 2025-2027</oddFooter>
  </headerFooter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D5336A-9293-432B-8983-0C77C95BF2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bisheriges Budget 2023-2024</vt:lpstr>
      <vt:lpstr> Budgetplanung 2025-2027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Klotz, Jaqueline</dc:creator>
  <cp:lastModifiedBy>Klotz, Jaqueline</cp:lastModifiedBy>
  <cp:lastPrinted>2024-11-18T15:32:58Z</cp:lastPrinted>
  <dcterms:created xsi:type="dcterms:W3CDTF">2024-09-19T08:22:38Z</dcterms:created>
  <dcterms:modified xsi:type="dcterms:W3CDTF">2024-11-25T12:54:12Z</dcterms:modified>
</cp:coreProperties>
</file>